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DATABOOK\2018\Section II\Final\"/>
    </mc:Choice>
  </mc:AlternateContent>
  <bookViews>
    <workbookView xWindow="0" yWindow="0" windowWidth="15180" windowHeight="14640"/>
  </bookViews>
  <sheets>
    <sheet name="DBII_2 " sheetId="29" r:id="rId1"/>
  </sheets>
  <definedNames>
    <definedName name="_AMO_SingleObject_265462744_ROM_F0.SEC2.Tabulate_1.SEC1.BDY.Cross_tabular_summary_report_Table_1" hidden="1">#REF!</definedName>
    <definedName name="_AMO_SingleObject_265462744_ROM_F0.SEC2.Tabulate_1.SEC1.FTR.TXT1" hidden="1">#REF!</definedName>
    <definedName name="_AMO_SingleObject_265462744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59579501_ROM_F0.SEC2.Tabulate_1.SEC1.BDY.Cross_tabular_summary_report_Table_1" hidden="1">#REF!</definedName>
    <definedName name="_AMO_SingleObject_59579501_ROM_F0.SEC2.Tabulate_1.SEC1.FTR.TXT1" hidden="1">#REF!</definedName>
    <definedName name="_AMO_SingleObject_59579501_ROM_F0.SEC2.Tabulate_1.SEC1.HDR.TXT1" hidden="1">#REF!</definedName>
    <definedName name="_AMO_SingleObject_703977531_ROM_F0.SEC2.Tabulate_1.SEC1.BDY.Cross_tabular_summary_report_Table_1" localSheetId="0" hidden="1">#REF!</definedName>
    <definedName name="_AMO_SingleObject_703977531_ROM_F0.SEC2.Tabulate_1.SEC1.BDY.Cross_tabular_summary_report_Table_1" hidden="1">#REF!</definedName>
    <definedName name="_AMO_SingleObject_703977531_ROM_F0.SEC2.Tabulate_1.SEC1.FTR.TXT1" localSheetId="0" hidden="1">#REF!</definedName>
    <definedName name="_AMO_SingleObject_703977531_ROM_F0.SEC2.Tabulate_1.SEC1.FTR.TXT1" hidden="1">#REF!</definedName>
    <definedName name="_AMO_SingleObject_703977531_ROM_F0.SEC2.Tabulate_1.SEC1.HDR.TXT1" localSheetId="0" hidden="1">#REF!</definedName>
    <definedName name="_AMO_SingleObject_703977531_ROM_F0.SEC2.Tabulate_1.SEC1.HDR.TXT1" hidden="1">#REF!</definedName>
    <definedName name="_AMO_SingleObject_744173722_ROM_F0.SEC2.Tabulate_1.SEC1.BDY.Cross_tabular_summary_report_Table_1" localSheetId="0" hidden="1">#REF!</definedName>
    <definedName name="_AMO_SingleObject_744173722_ROM_F0.SEC2.Tabulate_1.SEC1.BDY.Cross_tabular_summary_report_Table_1" hidden="1">#REF!</definedName>
    <definedName name="_AMO_SingleObject_744173722_ROM_F0.SEC2.Tabulate_1.SEC1.FTR.TXT1" localSheetId="0" hidden="1">#REF!</definedName>
    <definedName name="_AMO_SingleObject_744173722_ROM_F0.SEC2.Tabulate_1.SEC1.FTR.TXT1" hidden="1">#REF!</definedName>
    <definedName name="_AMO_SingleObject_744173722_ROM_F0.SEC2.Tabulate_1.SEC1.HDR.TXT1" localSheetId="0" hidden="1">#REF!</definedName>
    <definedName name="_AMO_SingleObject_744173722_ROM_F0.SEC2.Tabulate_1.SEC1.HDR.TXT1" hidden="1">#REF!</definedName>
    <definedName name="_AMO_SingleObject_988323709_ROM_F0.SEC2.Tabulate_1.SEC1.BDY.Cross_tabular_summary_report_Table_1" hidden="1">#REF!</definedName>
    <definedName name="_AMO_SingleObject_988323709_ROM_F0.SEC2.Tabulate_1.SEC1.FTR.TXT1" hidden="1">#REF!</definedName>
    <definedName name="_AMO_SingleObject_988323709_ROM_F0.SEC2.Tabulate_1.SEC1.HDR.TXT1" hidden="1">#REF!</definedName>
    <definedName name="_AMO_UniqueIdentifier" hidden="1">"'46027b48-0d98-4f52-92c7-c2c6260b1806'"</definedName>
  </definedNames>
  <calcPr calcId="162913"/>
</workbook>
</file>

<file path=xl/calcChain.xml><?xml version="1.0" encoding="utf-8"?>
<calcChain xmlns="http://schemas.openxmlformats.org/spreadsheetml/2006/main">
  <c r="K63" i="29" l="1"/>
  <c r="J63" i="29"/>
  <c r="I63" i="29"/>
  <c r="H63" i="29"/>
  <c r="G63" i="29"/>
  <c r="F63" i="29"/>
  <c r="M37" i="29"/>
  <c r="L37" i="29"/>
  <c r="M61" i="29"/>
  <c r="L61" i="29"/>
  <c r="M60" i="29"/>
  <c r="L60" i="29"/>
  <c r="M59" i="29"/>
  <c r="L59" i="29"/>
  <c r="M58" i="29"/>
  <c r="L58" i="29"/>
  <c r="M57" i="29"/>
  <c r="L57" i="29"/>
  <c r="M56" i="29"/>
  <c r="L56" i="29"/>
  <c r="M55" i="29"/>
  <c r="L55" i="29"/>
  <c r="M54" i="29"/>
  <c r="L54" i="29"/>
  <c r="M11" i="29"/>
  <c r="L11" i="29"/>
  <c r="M53" i="29"/>
  <c r="L53" i="29"/>
  <c r="M52" i="29"/>
  <c r="L52" i="29"/>
  <c r="M51" i="29"/>
  <c r="L51" i="29"/>
  <c r="M50" i="29"/>
  <c r="L50" i="29"/>
  <c r="M49" i="29"/>
  <c r="L49" i="29"/>
  <c r="M48" i="29"/>
  <c r="L48" i="29"/>
  <c r="M47" i="29"/>
  <c r="L47" i="29"/>
  <c r="M46" i="29"/>
  <c r="L46" i="29"/>
  <c r="M45" i="29"/>
  <c r="L45" i="29"/>
  <c r="M36" i="29"/>
  <c r="L36" i="29"/>
  <c r="M44" i="29"/>
  <c r="L44" i="29"/>
  <c r="M43" i="29"/>
  <c r="L43" i="29"/>
  <c r="M42" i="29"/>
  <c r="L42" i="29"/>
  <c r="M22" i="29"/>
  <c r="L22" i="29"/>
  <c r="M41" i="29"/>
  <c r="L41" i="29"/>
  <c r="M40" i="29"/>
  <c r="L40" i="29"/>
  <c r="M39" i="29"/>
  <c r="L39" i="29"/>
  <c r="M38" i="29"/>
  <c r="L38" i="29"/>
  <c r="M35" i="29"/>
  <c r="L35" i="29"/>
  <c r="M34" i="29"/>
  <c r="L34" i="29"/>
  <c r="M33" i="29"/>
  <c r="L33" i="29"/>
  <c r="M32" i="29"/>
  <c r="L32" i="29"/>
  <c r="M31" i="29"/>
  <c r="L31" i="29"/>
  <c r="M30" i="29"/>
  <c r="L30" i="29"/>
  <c r="M28" i="29"/>
  <c r="L28" i="29"/>
  <c r="M27" i="29"/>
  <c r="L27" i="29"/>
  <c r="M26" i="29"/>
  <c r="L26" i="29"/>
  <c r="M25" i="29"/>
  <c r="L25" i="29"/>
  <c r="M24" i="29"/>
  <c r="L24" i="29"/>
  <c r="M21" i="29"/>
  <c r="L21" i="29"/>
  <c r="M23" i="29"/>
  <c r="L23" i="29"/>
  <c r="M20" i="29"/>
  <c r="L20" i="29"/>
  <c r="M19" i="29"/>
  <c r="L19" i="29"/>
  <c r="M13" i="29"/>
  <c r="L13" i="29"/>
  <c r="M14" i="29"/>
  <c r="L14" i="29"/>
  <c r="M17" i="29"/>
  <c r="L17" i="29"/>
  <c r="M16" i="29"/>
  <c r="L16" i="29"/>
  <c r="M15" i="29"/>
  <c r="L15" i="29"/>
  <c r="M18" i="29"/>
  <c r="L18" i="29"/>
  <c r="M10" i="29"/>
  <c r="L10" i="29"/>
  <c r="M63" i="29" l="1"/>
  <c r="L63" i="29"/>
</calcChain>
</file>

<file path=xl/sharedStrings.xml><?xml version="1.0" encoding="utf-8"?>
<sst xmlns="http://schemas.openxmlformats.org/spreadsheetml/2006/main" count="172" uniqueCount="120">
  <si>
    <t xml:space="preserve"> </t>
  </si>
  <si>
    <t xml:space="preserve">    Female    </t>
  </si>
  <si>
    <t xml:space="preserve">    FTE    </t>
  </si>
  <si>
    <t xml:space="preserve">    Male    </t>
  </si>
  <si>
    <t xml:space="preserve">  FTE  </t>
  </si>
  <si>
    <t>Black Hawk</t>
  </si>
  <si>
    <t>Danville</t>
  </si>
  <si>
    <t>Dist.</t>
  </si>
  <si>
    <t>District/College</t>
  </si>
  <si>
    <t>DuPage</t>
  </si>
  <si>
    <t>Elgin</t>
  </si>
  <si>
    <t>Female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</si>
  <si>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</si>
  <si>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</si>
  <si>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</si>
  <si>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</si>
  <si>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</si>
  <si>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</si>
  <si>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</si>
  <si>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</si>
  <si>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</si>
  <si>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</si>
  <si>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</si>
  <si>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</si>
  <si>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</si>
  <si>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</si>
  <si>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</si>
  <si>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</si>
  <si>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</si>
  <si>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</si>
  <si>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Male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</si>
  <si>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</si>
  <si>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</si>
  <si>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</si>
  <si>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</si>
  <si>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</si>
  <si>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</si>
  <si>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</si>
  <si>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</si>
  <si>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</si>
  <si>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</si>
  <si>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</si>
  <si>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</si>
  <si>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</si>
  <si>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</si>
  <si>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</si>
  <si>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</si>
  <si>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</si>
  <si>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ADMINISTRATIVE STAFF EMPLOYED IN</t>
  </si>
  <si>
    <t>Table II-2</t>
  </si>
  <si>
    <t>Total</t>
  </si>
  <si>
    <t>TOTALS</t>
  </si>
  <si>
    <t>Triton</t>
  </si>
  <si>
    <t>Waubonsee</t>
  </si>
  <si>
    <t>Wood</t>
  </si>
  <si>
    <t>Southwestern</t>
  </si>
  <si>
    <t>(0)</t>
  </si>
  <si>
    <t>*Includes District Office Employees</t>
  </si>
  <si>
    <t>Illinois Eastern*</t>
  </si>
  <si>
    <t>ILLINOIS PUBLIC COMMUNITY COLLEGES BY GENDER AND EMPLOYMENT STATUS DURING FALL 2017</t>
  </si>
  <si>
    <t xml:space="preserve">Black Hawk </t>
  </si>
  <si>
    <t>College</t>
  </si>
  <si>
    <t>Chicago</t>
  </si>
  <si>
    <t>(83)</t>
  </si>
  <si>
    <t>(102)</t>
  </si>
  <si>
    <t>(185)</t>
  </si>
  <si>
    <t>(1)</t>
  </si>
  <si>
    <t>(186)</t>
  </si>
  <si>
    <t>(15)</t>
  </si>
  <si>
    <t>(8)</t>
  </si>
  <si>
    <t>(23)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</si>
  <si>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</si>
  <si>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</si>
  <si>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</si>
  <si>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</si>
  <si>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</si>
  <si>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</si>
  <si>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</si>
  <si>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</si>
  <si>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</si>
  <si>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</si>
  <si>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</si>
  <si>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</si>
  <si>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</si>
  <si>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</si>
  <si>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</si>
  <si>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</si>
  <si>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</si>
  <si>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</si>
  <si>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</si>
  <si>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</si>
  <si>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</si>
  <si>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</si>
  <si>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</si>
  <si>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 xml:space="preserve">   District Office</t>
  </si>
  <si>
    <t>City Colleges of Chicago*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</si>
  <si>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</si>
  <si>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</si>
  <si>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</si>
  <si>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</si>
  <si>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</si>
  <si>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</si>
  <si>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</si>
  <si>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</si>
  <si>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</si>
  <si>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</si>
  <si>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</si>
  <si>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</si>
  <si>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</si>
  <si>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</si>
  <si>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</si>
  <si>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</si>
  <si>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</si>
  <si>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</si>
  <si>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</si>
  <si>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</si>
  <si>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</si>
  <si>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</si>
  <si>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>SOURCE OF DATA: ICCB Centralized Data System--Faculty, Staff, and Salary (C1) Data and Supplementary Faculty,</t>
  </si>
  <si>
    <t xml:space="preserve">                               Staff, and Salary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</si>
</sst>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\ #,##0"/>
    <numFmt numFmtId="166" formatCode="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2">
    <xf numFmtId="0" fontId="0" fillId="0" borderId="0"/>
    <xf numFmtId="3" fontId="11" fillId="0" borderId="0"/>
    <xf numFmtId="164" fontId="11" fillId="0" borderId="0"/>
    <xf numFmtId="14" fontId="11" fillId="0" borderId="0"/>
    <xf numFmtId="2" fontId="11" fillId="0" borderId="0"/>
    <xf numFmtId="0" fontId="9" fillId="0" borderId="0"/>
    <xf numFmtId="0" fontId="10" fillId="0" borderId="0"/>
    <xf numFmtId="0" fontId="11" fillId="0" borderId="1"/>
    <xf numFmtId="0" fontId="8" fillId="0" borderId="0"/>
    <xf numFmtId="0" fontId="7" fillId="0" borderId="0"/>
    <xf numFmtId="0" fontId="6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3" fillId="0" borderId="0"/>
    <xf numFmtId="0" fontId="11" fillId="0" borderId="0"/>
    <xf numFmtId="0" fontId="2" fillId="0" borderId="0"/>
    <xf numFmtId="0" fontId="12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11" fillId="0" borderId="0" xfId="0" applyFont="1" applyFill="1" applyAlignment="1">
      <alignment horizontal="left"/>
    </xf>
    <xf numFmtId="0" fontId="11" fillId="0" borderId="0" xfId="0" applyFont="1" applyFill="1" applyBorder="1"/>
    <xf numFmtId="0" fontId="11" fillId="0" borderId="0" xfId="0" applyFont="1" applyFill="1"/>
    <xf numFmtId="0" fontId="11" fillId="0" borderId="0" xfId="17" applyFont="1"/>
    <xf numFmtId="0" fontId="13" fillId="0" borderId="0" xfId="17" applyFont="1" applyFill="1" applyBorder="1"/>
    <xf numFmtId="166" fontId="11" fillId="0" borderId="0" xfId="0" applyNumberFormat="1" applyFont="1" applyBorder="1"/>
    <xf numFmtId="0" fontId="11" fillId="0" borderId="0" xfId="17" applyFont="1" applyFill="1"/>
    <xf numFmtId="166" fontId="11" fillId="0" borderId="0" xfId="0" applyNumberFormat="1" applyFont="1" applyFill="1" applyBorder="1"/>
    <xf numFmtId="0" fontId="11" fillId="0" borderId="0" xfId="0" applyFont="1"/>
    <xf numFmtId="0" fontId="11" fillId="0" borderId="0" xfId="0" applyFont="1" applyFill="1" applyAlignment="1">
      <alignment horizontal="centerContinuous"/>
    </xf>
    <xf numFmtId="3" fontId="11" fillId="0" borderId="0" xfId="0" applyNumberFormat="1" applyFont="1" applyFill="1" applyAlignment="1">
      <alignment horizontal="center"/>
    </xf>
    <xf numFmtId="0" fontId="13" fillId="0" borderId="0" xfId="0" applyFont="1" applyFill="1"/>
    <xf numFmtId="3" fontId="13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1" fillId="0" borderId="0" xfId="1" applyFont="1" applyFill="1" applyAlignment="1">
      <alignment horizontal="right"/>
    </xf>
    <xf numFmtId="3" fontId="11" fillId="0" borderId="0" xfId="0" applyNumberFormat="1" applyFont="1" applyFill="1"/>
    <xf numFmtId="3" fontId="11" fillId="0" borderId="0" xfId="0" quotePrefix="1" applyNumberFormat="1" applyFont="1" applyFill="1" applyAlignment="1">
      <alignment horizontal="right"/>
    </xf>
    <xf numFmtId="3" fontId="11" fillId="0" borderId="0" xfId="1" quotePrefix="1" applyFont="1" applyFill="1" applyAlignment="1">
      <alignment horizontal="right"/>
    </xf>
    <xf numFmtId="3" fontId="13" fillId="0" borderId="0" xfId="0" applyNumberFormat="1" applyFont="1" applyFill="1"/>
    <xf numFmtId="3" fontId="13" fillId="0" borderId="0" xfId="1" applyFont="1" applyFill="1" applyAlignment="1">
      <alignment horizontal="right"/>
    </xf>
    <xf numFmtId="3" fontId="11" fillId="0" borderId="0" xfId="1" applyFont="1" applyFill="1"/>
    <xf numFmtId="1" fontId="14" fillId="0" borderId="0" xfId="15" applyNumberFormat="1" applyFont="1"/>
  </cellXfs>
  <cellStyles count="22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10" xfId="21"/>
    <cellStyle name="Normal 2" xfId="8"/>
    <cellStyle name="Normal 2 2" xfId="17"/>
    <cellStyle name="Normal 3" xfId="9"/>
    <cellStyle name="Normal 4" xfId="10"/>
    <cellStyle name="Normal 5" xfId="11"/>
    <cellStyle name="Normal 6" xfId="12"/>
    <cellStyle name="Normal 6 2" xfId="14"/>
    <cellStyle name="Normal 6 2 2" xfId="16"/>
    <cellStyle name="Normal 6 2 3" xfId="18"/>
    <cellStyle name="Normal 7" xfId="13"/>
    <cellStyle name="Normal 7 2" xfId="15"/>
    <cellStyle name="Normal 8" xfId="20"/>
    <cellStyle name="Normal 9" xfId="19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257176</xdr:colOff>
      <xdr:row>2</xdr:row>
      <xdr:rowOff>130384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8.42578125" defaultRowHeight="12.75" x14ac:dyDescent="0.2"/>
  <cols>
    <col min="1" max="1" width="7.85546875" style="3" hidden="1" customWidth="1"/>
    <col min="2" max="2" width="7.140625" style="3" hidden="1" customWidth="1"/>
    <col min="3" max="3" width="26.85546875" style="3" hidden="1" customWidth="1"/>
    <col min="4" max="4" width="6.42578125" style="3" customWidth="1"/>
    <col min="5" max="5" width="21.42578125" style="3" customWidth="1"/>
    <col min="6" max="13" width="8.7109375" style="3" customWidth="1"/>
    <col min="14" max="16384" width="8.42578125" style="3"/>
  </cols>
  <sheetData>
    <row r="1" spans="1:14" x14ac:dyDescent="0.2">
      <c r="D1" s="10" t="s">
        <v>19</v>
      </c>
      <c r="E1" s="10"/>
      <c r="F1" s="10"/>
      <c r="G1" s="10"/>
      <c r="H1" s="10"/>
      <c r="I1" s="10"/>
      <c r="J1" s="10"/>
      <c r="K1" s="10"/>
      <c r="L1" s="10"/>
      <c r="M1" s="10"/>
    </row>
    <row r="2" spans="1:14" x14ac:dyDescent="0.2">
      <c r="A2" s="4" t="s">
        <v>96</v>
      </c>
      <c r="D2" s="10" t="s">
        <v>49</v>
      </c>
      <c r="E2" s="10"/>
      <c r="F2" s="10"/>
      <c r="G2" s="10"/>
      <c r="H2" s="10"/>
      <c r="I2" s="10"/>
      <c r="J2" s="10"/>
      <c r="K2" s="10"/>
      <c r="L2" s="10"/>
      <c r="M2" s="10"/>
    </row>
    <row r="3" spans="1:14" x14ac:dyDescent="0.2">
      <c r="A3" s="4" t="s">
        <v>97</v>
      </c>
      <c r="D3" s="10" t="s">
        <v>48</v>
      </c>
      <c r="E3" s="10"/>
      <c r="F3" s="10"/>
      <c r="G3" s="10"/>
      <c r="H3" s="10"/>
      <c r="I3" s="10"/>
      <c r="J3" s="10"/>
      <c r="K3" s="10"/>
      <c r="L3" s="10"/>
      <c r="M3" s="10"/>
    </row>
    <row r="4" spans="1:14" x14ac:dyDescent="0.2">
      <c r="A4" s="4" t="s">
        <v>98</v>
      </c>
      <c r="D4" s="10" t="s">
        <v>59</v>
      </c>
      <c r="E4" s="10"/>
      <c r="F4" s="10"/>
      <c r="G4" s="10"/>
      <c r="H4" s="10"/>
      <c r="I4" s="10"/>
      <c r="J4" s="10"/>
      <c r="K4" s="10"/>
      <c r="L4" s="10"/>
      <c r="M4" s="10"/>
    </row>
    <row r="5" spans="1:14" x14ac:dyDescent="0.2">
      <c r="A5" s="4" t="s">
        <v>99</v>
      </c>
    </row>
    <row r="6" spans="1:14" x14ac:dyDescent="0.2">
      <c r="A6" s="4" t="s">
        <v>100</v>
      </c>
      <c r="F6" s="11"/>
      <c r="G6" s="11"/>
      <c r="H6" s="11" t="s">
        <v>50</v>
      </c>
      <c r="I6" s="11"/>
      <c r="J6" s="11"/>
      <c r="K6" s="11" t="s">
        <v>50</v>
      </c>
      <c r="L6" s="11" t="s">
        <v>13</v>
      </c>
      <c r="M6" s="11" t="s">
        <v>13</v>
      </c>
    </row>
    <row r="7" spans="1:14" x14ac:dyDescent="0.2">
      <c r="A7" s="4" t="s">
        <v>101</v>
      </c>
      <c r="D7" s="3" t="s">
        <v>7</v>
      </c>
      <c r="F7" s="11" t="s">
        <v>12</v>
      </c>
      <c r="G7" s="11" t="s">
        <v>12</v>
      </c>
      <c r="H7" s="11" t="s">
        <v>12</v>
      </c>
      <c r="I7" s="11" t="s">
        <v>37</v>
      </c>
      <c r="J7" s="11" t="s">
        <v>37</v>
      </c>
      <c r="K7" s="11" t="s">
        <v>37</v>
      </c>
      <c r="L7" s="11" t="s">
        <v>50</v>
      </c>
      <c r="M7" s="11" t="s">
        <v>50</v>
      </c>
    </row>
    <row r="8" spans="1:14" x14ac:dyDescent="0.2">
      <c r="A8" s="5" t="s">
        <v>102</v>
      </c>
      <c r="B8" s="4" t="s">
        <v>61</v>
      </c>
      <c r="C8" s="5" t="s">
        <v>103</v>
      </c>
      <c r="D8" s="12" t="s">
        <v>34</v>
      </c>
      <c r="E8" s="12" t="s">
        <v>8</v>
      </c>
      <c r="F8" s="13" t="s">
        <v>30</v>
      </c>
      <c r="G8" s="13" t="s">
        <v>11</v>
      </c>
      <c r="H8" s="13" t="s">
        <v>2</v>
      </c>
      <c r="I8" s="13" t="s">
        <v>3</v>
      </c>
      <c r="J8" s="13" t="s">
        <v>1</v>
      </c>
      <c r="K8" s="13" t="s">
        <v>2</v>
      </c>
      <c r="L8" s="13" t="s">
        <v>15</v>
      </c>
      <c r="M8" s="13" t="s">
        <v>4</v>
      </c>
    </row>
    <row r="9" spans="1:14" x14ac:dyDescent="0.2">
      <c r="A9" s="4"/>
      <c r="B9" s="4"/>
      <c r="C9" s="4"/>
      <c r="F9" s="14"/>
      <c r="G9" s="14"/>
      <c r="H9" s="14"/>
      <c r="I9" s="14"/>
      <c r="J9" s="14"/>
      <c r="K9" s="14"/>
      <c r="L9" s="14"/>
      <c r="M9" s="14"/>
    </row>
    <row r="10" spans="1:14" x14ac:dyDescent="0.2">
      <c r="A10" s="4">
        <v>503</v>
      </c>
      <c r="B10" s="6">
        <v>1</v>
      </c>
      <c r="C10" s="4" t="s">
        <v>60</v>
      </c>
      <c r="D10" s="1">
        <v>503</v>
      </c>
      <c r="E10" s="2" t="s">
        <v>5</v>
      </c>
      <c r="F10" s="15">
        <v>3</v>
      </c>
      <c r="G10" s="15">
        <v>6</v>
      </c>
      <c r="H10" s="15">
        <v>9</v>
      </c>
      <c r="I10" s="15">
        <v>0</v>
      </c>
      <c r="J10" s="15">
        <v>0</v>
      </c>
      <c r="K10" s="15">
        <v>0</v>
      </c>
      <c r="L10" s="16">
        <f>SUM(F10:G10,I10:J10)</f>
        <v>9</v>
      </c>
      <c r="M10" s="16">
        <f>SUM(H10,K10)</f>
        <v>9</v>
      </c>
      <c r="N10" s="17"/>
    </row>
    <row r="11" spans="1:14" x14ac:dyDescent="0.2">
      <c r="A11" s="4">
        <v>518</v>
      </c>
      <c r="B11" s="6">
        <v>1</v>
      </c>
      <c r="C11" s="4" t="s">
        <v>42</v>
      </c>
      <c r="D11" s="1">
        <v>518</v>
      </c>
      <c r="E11" s="2" t="s">
        <v>89</v>
      </c>
      <c r="F11" s="17">
        <v>6</v>
      </c>
      <c r="G11" s="17">
        <v>15</v>
      </c>
      <c r="H11" s="17">
        <v>21</v>
      </c>
      <c r="I11" s="17">
        <v>0</v>
      </c>
      <c r="J11" s="17">
        <v>1</v>
      </c>
      <c r="K11" s="17">
        <v>0.5</v>
      </c>
      <c r="L11" s="16">
        <f>SUM(F11:G11,I11:J11)</f>
        <v>22</v>
      </c>
      <c r="M11" s="16">
        <f>SUM(H11,K11)</f>
        <v>21.5</v>
      </c>
      <c r="N11" s="17"/>
    </row>
    <row r="12" spans="1:14" x14ac:dyDescent="0.2">
      <c r="A12" s="4">
        <v>508</v>
      </c>
      <c r="B12" s="6">
        <v>0</v>
      </c>
      <c r="C12" s="4" t="s">
        <v>62</v>
      </c>
      <c r="D12" s="1">
        <v>508</v>
      </c>
      <c r="E12" s="2" t="s">
        <v>95</v>
      </c>
      <c r="F12" s="18" t="s">
        <v>63</v>
      </c>
      <c r="G12" s="18" t="s">
        <v>64</v>
      </c>
      <c r="H12" s="19" t="s">
        <v>65</v>
      </c>
      <c r="I12" s="18" t="s">
        <v>66</v>
      </c>
      <c r="J12" s="18" t="s">
        <v>56</v>
      </c>
      <c r="K12" s="18" t="s">
        <v>56</v>
      </c>
      <c r="L12" s="19" t="s">
        <v>67</v>
      </c>
      <c r="M12" s="19" t="s">
        <v>65</v>
      </c>
      <c r="N12" s="17"/>
    </row>
    <row r="13" spans="1:14" x14ac:dyDescent="0.2">
      <c r="A13" s="4">
        <v>508</v>
      </c>
      <c r="B13" s="6">
        <v>2</v>
      </c>
      <c r="C13" s="4" t="s">
        <v>105</v>
      </c>
      <c r="D13" s="1" t="s">
        <v>0</v>
      </c>
      <c r="E13" s="2" t="s">
        <v>76</v>
      </c>
      <c r="F13" s="15">
        <v>8</v>
      </c>
      <c r="G13" s="15">
        <v>7</v>
      </c>
      <c r="H13" s="15">
        <v>15</v>
      </c>
      <c r="I13" s="15">
        <v>1</v>
      </c>
      <c r="J13" s="15">
        <v>0</v>
      </c>
      <c r="K13" s="15">
        <v>0</v>
      </c>
      <c r="L13" s="16">
        <f t="shared" ref="L13:L28" si="0">SUM(F13:G13,I13:J13)</f>
        <v>16</v>
      </c>
      <c r="M13" s="16">
        <f t="shared" ref="M13:M28" si="1">SUM(H13,K13)</f>
        <v>15</v>
      </c>
      <c r="N13" s="17"/>
    </row>
    <row r="14" spans="1:14" x14ac:dyDescent="0.2">
      <c r="A14" s="4">
        <v>508</v>
      </c>
      <c r="B14" s="6">
        <v>4</v>
      </c>
      <c r="C14" s="4" t="s">
        <v>106</v>
      </c>
      <c r="D14" s="1" t="s">
        <v>0</v>
      </c>
      <c r="E14" s="2" t="s">
        <v>75</v>
      </c>
      <c r="F14" s="15">
        <v>8</v>
      </c>
      <c r="G14" s="15">
        <v>11</v>
      </c>
      <c r="H14" s="15">
        <v>19</v>
      </c>
      <c r="I14" s="15">
        <v>0</v>
      </c>
      <c r="J14" s="15">
        <v>0</v>
      </c>
      <c r="K14" s="15">
        <v>0</v>
      </c>
      <c r="L14" s="16">
        <f t="shared" si="0"/>
        <v>19</v>
      </c>
      <c r="M14" s="16">
        <f t="shared" si="1"/>
        <v>19</v>
      </c>
      <c r="N14" s="17"/>
    </row>
    <row r="15" spans="1:14" x14ac:dyDescent="0.2">
      <c r="A15" s="4">
        <v>508</v>
      </c>
      <c r="B15" s="6">
        <v>1</v>
      </c>
      <c r="C15" s="4" t="s">
        <v>107</v>
      </c>
      <c r="D15" s="1" t="s">
        <v>0</v>
      </c>
      <c r="E15" s="2" t="s">
        <v>72</v>
      </c>
      <c r="F15" s="15">
        <v>12</v>
      </c>
      <c r="G15" s="15">
        <v>6</v>
      </c>
      <c r="H15" s="15">
        <v>18</v>
      </c>
      <c r="I15" s="15">
        <v>0</v>
      </c>
      <c r="J15" s="15">
        <v>0</v>
      </c>
      <c r="K15" s="15">
        <v>0</v>
      </c>
      <c r="L15" s="16">
        <f t="shared" si="0"/>
        <v>18</v>
      </c>
      <c r="M15" s="16">
        <f t="shared" si="1"/>
        <v>18</v>
      </c>
      <c r="N15" s="17"/>
    </row>
    <row r="16" spans="1:14" x14ac:dyDescent="0.2">
      <c r="A16" s="4">
        <v>508</v>
      </c>
      <c r="B16" s="6">
        <v>3</v>
      </c>
      <c r="C16" s="4" t="s">
        <v>108</v>
      </c>
      <c r="D16" s="1" t="s">
        <v>0</v>
      </c>
      <c r="E16" s="2" t="s">
        <v>73</v>
      </c>
      <c r="F16" s="15">
        <v>10</v>
      </c>
      <c r="G16" s="15">
        <v>18</v>
      </c>
      <c r="H16" s="15">
        <v>28</v>
      </c>
      <c r="I16" s="15">
        <v>0</v>
      </c>
      <c r="J16" s="15">
        <v>0</v>
      </c>
      <c r="K16" s="15">
        <v>0</v>
      </c>
      <c r="L16" s="16">
        <f t="shared" si="0"/>
        <v>28</v>
      </c>
      <c r="M16" s="16">
        <f t="shared" si="1"/>
        <v>28</v>
      </c>
      <c r="N16" s="17"/>
    </row>
    <row r="17" spans="1:14" x14ac:dyDescent="0.2">
      <c r="A17" s="4">
        <v>508</v>
      </c>
      <c r="B17" s="6">
        <v>5</v>
      </c>
      <c r="C17" s="4" t="s">
        <v>109</v>
      </c>
      <c r="D17" s="1" t="s">
        <v>0</v>
      </c>
      <c r="E17" s="2" t="s">
        <v>74</v>
      </c>
      <c r="F17" s="15">
        <v>3</v>
      </c>
      <c r="G17" s="15">
        <v>8</v>
      </c>
      <c r="H17" s="15">
        <v>11</v>
      </c>
      <c r="I17" s="15">
        <v>0</v>
      </c>
      <c r="J17" s="15">
        <v>0</v>
      </c>
      <c r="K17" s="15">
        <v>0</v>
      </c>
      <c r="L17" s="16">
        <f t="shared" si="0"/>
        <v>11</v>
      </c>
      <c r="M17" s="16">
        <f t="shared" si="1"/>
        <v>11</v>
      </c>
      <c r="N17" s="17"/>
    </row>
    <row r="18" spans="1:14" x14ac:dyDescent="0.2">
      <c r="A18" s="4">
        <v>508</v>
      </c>
      <c r="B18" s="6">
        <v>6</v>
      </c>
      <c r="C18" s="4" t="s">
        <v>110</v>
      </c>
      <c r="D18" s="1" t="s">
        <v>0</v>
      </c>
      <c r="E18" s="2" t="s">
        <v>71</v>
      </c>
      <c r="F18" s="15">
        <v>5</v>
      </c>
      <c r="G18" s="15">
        <v>10</v>
      </c>
      <c r="H18" s="15">
        <v>15</v>
      </c>
      <c r="I18" s="15">
        <v>0</v>
      </c>
      <c r="J18" s="15">
        <v>0</v>
      </c>
      <c r="K18" s="15">
        <v>0</v>
      </c>
      <c r="L18" s="16">
        <f t="shared" si="0"/>
        <v>15</v>
      </c>
      <c r="M18" s="16">
        <f t="shared" si="1"/>
        <v>15</v>
      </c>
      <c r="N18" s="17"/>
    </row>
    <row r="19" spans="1:14" x14ac:dyDescent="0.2">
      <c r="A19" s="4">
        <v>508</v>
      </c>
      <c r="B19" s="6">
        <v>7</v>
      </c>
      <c r="C19" s="4" t="s">
        <v>111</v>
      </c>
      <c r="D19" s="1" t="s">
        <v>0</v>
      </c>
      <c r="E19" s="2" t="s">
        <v>77</v>
      </c>
      <c r="F19" s="15">
        <v>8</v>
      </c>
      <c r="G19" s="15">
        <v>12</v>
      </c>
      <c r="H19" s="15">
        <v>20</v>
      </c>
      <c r="I19" s="15">
        <v>0</v>
      </c>
      <c r="J19" s="15">
        <v>0</v>
      </c>
      <c r="K19" s="15">
        <v>0</v>
      </c>
      <c r="L19" s="16">
        <f t="shared" si="0"/>
        <v>20</v>
      </c>
      <c r="M19" s="16">
        <f t="shared" si="1"/>
        <v>20</v>
      </c>
      <c r="N19" s="17"/>
    </row>
    <row r="20" spans="1:14" x14ac:dyDescent="0.2">
      <c r="A20" s="7">
        <v>508</v>
      </c>
      <c r="B20" s="8">
        <v>10</v>
      </c>
      <c r="C20" s="7" t="s">
        <v>112</v>
      </c>
      <c r="E20" s="3" t="s">
        <v>94</v>
      </c>
      <c r="F20" s="15">
        <v>29</v>
      </c>
      <c r="G20" s="15">
        <v>30</v>
      </c>
      <c r="H20" s="15">
        <v>59</v>
      </c>
      <c r="I20" s="15">
        <v>0</v>
      </c>
      <c r="J20" s="15">
        <v>0</v>
      </c>
      <c r="K20" s="15">
        <v>0</v>
      </c>
      <c r="L20" s="16">
        <f t="shared" si="0"/>
        <v>59</v>
      </c>
      <c r="M20" s="16">
        <f t="shared" si="1"/>
        <v>59</v>
      </c>
      <c r="N20" s="17"/>
    </row>
    <row r="21" spans="1:14" x14ac:dyDescent="0.2">
      <c r="A21" s="4">
        <v>502</v>
      </c>
      <c r="B21" s="6">
        <v>1</v>
      </c>
      <c r="C21" s="4" t="s">
        <v>9</v>
      </c>
      <c r="D21" s="1">
        <v>502</v>
      </c>
      <c r="E21" s="2" t="s">
        <v>79</v>
      </c>
      <c r="F21" s="15">
        <v>17</v>
      </c>
      <c r="G21" s="15">
        <v>21</v>
      </c>
      <c r="H21" s="15">
        <v>38</v>
      </c>
      <c r="I21" s="15">
        <v>0</v>
      </c>
      <c r="J21" s="15">
        <v>0</v>
      </c>
      <c r="K21" s="15">
        <v>0</v>
      </c>
      <c r="L21" s="16">
        <f t="shared" si="0"/>
        <v>38</v>
      </c>
      <c r="M21" s="16">
        <f t="shared" si="1"/>
        <v>38</v>
      </c>
      <c r="N21" s="17"/>
    </row>
    <row r="22" spans="1:14" x14ac:dyDescent="0.2">
      <c r="A22" s="4">
        <v>532</v>
      </c>
      <c r="B22" s="6">
        <v>1</v>
      </c>
      <c r="C22" s="4" t="s">
        <v>25</v>
      </c>
      <c r="D22" s="1">
        <v>532</v>
      </c>
      <c r="E22" s="2" t="s">
        <v>85</v>
      </c>
      <c r="F22" s="17">
        <v>25</v>
      </c>
      <c r="G22" s="17">
        <v>26</v>
      </c>
      <c r="H22" s="17">
        <v>51</v>
      </c>
      <c r="I22" s="17">
        <v>0</v>
      </c>
      <c r="J22" s="17">
        <v>0</v>
      </c>
      <c r="K22" s="17">
        <v>0</v>
      </c>
      <c r="L22" s="16">
        <f t="shared" si="0"/>
        <v>51</v>
      </c>
      <c r="M22" s="16">
        <f t="shared" si="1"/>
        <v>51</v>
      </c>
      <c r="N22" s="17"/>
    </row>
    <row r="23" spans="1:14" x14ac:dyDescent="0.2">
      <c r="A23" s="4">
        <v>507</v>
      </c>
      <c r="B23" s="6">
        <v>1</v>
      </c>
      <c r="C23" s="4" t="s">
        <v>6</v>
      </c>
      <c r="D23" s="1">
        <v>507</v>
      </c>
      <c r="E23" s="2" t="s">
        <v>78</v>
      </c>
      <c r="F23" s="15">
        <v>10</v>
      </c>
      <c r="G23" s="15">
        <v>15</v>
      </c>
      <c r="H23" s="15">
        <v>25</v>
      </c>
      <c r="I23" s="15">
        <v>0</v>
      </c>
      <c r="J23" s="15">
        <v>0</v>
      </c>
      <c r="K23" s="15">
        <v>0</v>
      </c>
      <c r="L23" s="16">
        <f t="shared" si="0"/>
        <v>25</v>
      </c>
      <c r="M23" s="16">
        <f t="shared" si="1"/>
        <v>25</v>
      </c>
      <c r="N23" s="17"/>
    </row>
    <row r="24" spans="1:14" x14ac:dyDescent="0.2">
      <c r="A24" s="4">
        <v>509</v>
      </c>
      <c r="B24" s="6">
        <v>1</v>
      </c>
      <c r="C24" s="4" t="s">
        <v>10</v>
      </c>
      <c r="D24" s="1">
        <v>509</v>
      </c>
      <c r="E24" s="2" t="s">
        <v>10</v>
      </c>
      <c r="F24" s="15">
        <v>12</v>
      </c>
      <c r="G24" s="15">
        <v>33</v>
      </c>
      <c r="H24" s="15">
        <v>45</v>
      </c>
      <c r="I24" s="15">
        <v>0</v>
      </c>
      <c r="J24" s="15">
        <v>1</v>
      </c>
      <c r="K24" s="15">
        <v>0.47</v>
      </c>
      <c r="L24" s="16">
        <f t="shared" si="0"/>
        <v>46</v>
      </c>
      <c r="M24" s="16">
        <f t="shared" si="1"/>
        <v>45.47</v>
      </c>
      <c r="N24" s="17"/>
    </row>
    <row r="25" spans="1:14" x14ac:dyDescent="0.2">
      <c r="A25" s="4">
        <v>512</v>
      </c>
      <c r="B25" s="6">
        <v>1</v>
      </c>
      <c r="C25" s="4" t="s">
        <v>14</v>
      </c>
      <c r="D25" s="1">
        <v>512</v>
      </c>
      <c r="E25" s="2" t="s">
        <v>14</v>
      </c>
      <c r="F25" s="15">
        <v>15</v>
      </c>
      <c r="G25" s="15">
        <v>26</v>
      </c>
      <c r="H25" s="15">
        <v>41</v>
      </c>
      <c r="I25" s="15">
        <v>0</v>
      </c>
      <c r="J25" s="15">
        <v>0</v>
      </c>
      <c r="K25" s="23">
        <v>0</v>
      </c>
      <c r="L25" s="16">
        <f t="shared" si="0"/>
        <v>41</v>
      </c>
      <c r="M25" s="16">
        <f t="shared" si="1"/>
        <v>41</v>
      </c>
      <c r="N25" s="17"/>
    </row>
    <row r="26" spans="1:14" x14ac:dyDescent="0.2">
      <c r="A26" s="4">
        <v>540</v>
      </c>
      <c r="B26" s="6">
        <v>1</v>
      </c>
      <c r="C26" s="4" t="s">
        <v>16</v>
      </c>
      <c r="D26" s="1">
        <v>540</v>
      </c>
      <c r="E26" s="2" t="s">
        <v>16</v>
      </c>
      <c r="F26" s="15">
        <v>11</v>
      </c>
      <c r="G26" s="15">
        <v>7</v>
      </c>
      <c r="H26" s="15">
        <v>18</v>
      </c>
      <c r="I26" s="15">
        <v>0</v>
      </c>
      <c r="J26" s="15">
        <v>0</v>
      </c>
      <c r="K26" s="15">
        <v>0</v>
      </c>
      <c r="L26" s="16">
        <f t="shared" si="0"/>
        <v>18</v>
      </c>
      <c r="M26" s="16">
        <f t="shared" si="1"/>
        <v>18</v>
      </c>
      <c r="N26" s="17"/>
    </row>
    <row r="27" spans="1:14" x14ac:dyDescent="0.2">
      <c r="A27" s="4">
        <v>519</v>
      </c>
      <c r="B27" s="6">
        <v>1</v>
      </c>
      <c r="C27" s="4" t="s">
        <v>17</v>
      </c>
      <c r="D27" s="1">
        <v>519</v>
      </c>
      <c r="E27" s="2" t="s">
        <v>17</v>
      </c>
      <c r="F27" s="15">
        <v>10</v>
      </c>
      <c r="G27" s="15">
        <v>9</v>
      </c>
      <c r="H27" s="15">
        <v>19</v>
      </c>
      <c r="I27" s="15">
        <v>0</v>
      </c>
      <c r="J27" s="15">
        <v>0</v>
      </c>
      <c r="K27" s="15">
        <v>0</v>
      </c>
      <c r="L27" s="16">
        <f t="shared" si="0"/>
        <v>19</v>
      </c>
      <c r="M27" s="16">
        <f t="shared" si="1"/>
        <v>19</v>
      </c>
      <c r="N27" s="17"/>
    </row>
    <row r="28" spans="1:14" x14ac:dyDescent="0.2">
      <c r="A28" s="4">
        <v>514</v>
      </c>
      <c r="B28" s="6">
        <v>1</v>
      </c>
      <c r="C28" s="4" t="s">
        <v>18</v>
      </c>
      <c r="D28" s="1">
        <v>514</v>
      </c>
      <c r="E28" s="2" t="s">
        <v>18</v>
      </c>
      <c r="F28" s="15">
        <v>9</v>
      </c>
      <c r="G28" s="15">
        <v>22</v>
      </c>
      <c r="H28" s="15">
        <v>31</v>
      </c>
      <c r="I28" s="15">
        <v>0</v>
      </c>
      <c r="J28" s="15">
        <v>0</v>
      </c>
      <c r="K28" s="15">
        <v>0</v>
      </c>
      <c r="L28" s="16">
        <f t="shared" si="0"/>
        <v>31</v>
      </c>
      <c r="M28" s="16">
        <f t="shared" si="1"/>
        <v>31</v>
      </c>
      <c r="N28" s="17"/>
    </row>
    <row r="29" spans="1:14" x14ac:dyDescent="0.2">
      <c r="A29" s="4">
        <v>529</v>
      </c>
      <c r="B29" s="6">
        <v>0</v>
      </c>
      <c r="C29" s="4" t="s">
        <v>104</v>
      </c>
      <c r="D29" s="1">
        <v>529</v>
      </c>
      <c r="E29" s="2" t="s">
        <v>58</v>
      </c>
      <c r="F29" s="18" t="s">
        <v>68</v>
      </c>
      <c r="G29" s="18" t="s">
        <v>69</v>
      </c>
      <c r="H29" s="19" t="s">
        <v>70</v>
      </c>
      <c r="I29" s="18" t="s">
        <v>56</v>
      </c>
      <c r="J29" s="18" t="s">
        <v>56</v>
      </c>
      <c r="K29" s="18" t="s">
        <v>56</v>
      </c>
      <c r="L29" s="19" t="s">
        <v>70</v>
      </c>
      <c r="M29" s="19" t="s">
        <v>70</v>
      </c>
      <c r="N29" s="17"/>
    </row>
    <row r="30" spans="1:14" x14ac:dyDescent="0.2">
      <c r="A30" s="4">
        <v>529</v>
      </c>
      <c r="B30" s="6">
        <v>4</v>
      </c>
      <c r="C30" s="4" t="s">
        <v>113</v>
      </c>
      <c r="D30" s="1" t="s">
        <v>0</v>
      </c>
      <c r="E30" s="2" t="s">
        <v>80</v>
      </c>
      <c r="F30" s="15">
        <v>2</v>
      </c>
      <c r="G30" s="15">
        <v>2</v>
      </c>
      <c r="H30" s="15">
        <v>4</v>
      </c>
      <c r="I30" s="15">
        <v>0</v>
      </c>
      <c r="J30" s="15">
        <v>0</v>
      </c>
      <c r="K30" s="15">
        <v>0</v>
      </c>
      <c r="L30" s="16">
        <f t="shared" ref="L30:L61" si="2">SUM(F30:G30,I30:J30)</f>
        <v>4</v>
      </c>
      <c r="M30" s="16">
        <f t="shared" ref="M30:M61" si="3">SUM(H30,K30)</f>
        <v>4</v>
      </c>
      <c r="N30" s="17"/>
    </row>
    <row r="31" spans="1:14" x14ac:dyDescent="0.2">
      <c r="A31" s="4">
        <v>529</v>
      </c>
      <c r="B31" s="6">
        <v>1</v>
      </c>
      <c r="C31" s="4" t="s">
        <v>114</v>
      </c>
      <c r="D31" s="1" t="s">
        <v>0</v>
      </c>
      <c r="E31" s="2" t="s">
        <v>81</v>
      </c>
      <c r="F31" s="17">
        <v>2</v>
      </c>
      <c r="G31" s="17">
        <v>2</v>
      </c>
      <c r="H31" s="17">
        <v>4</v>
      </c>
      <c r="I31" s="17">
        <v>0</v>
      </c>
      <c r="J31" s="17">
        <v>0</v>
      </c>
      <c r="K31" s="17">
        <v>0</v>
      </c>
      <c r="L31" s="16">
        <f t="shared" si="2"/>
        <v>4</v>
      </c>
      <c r="M31" s="16">
        <f t="shared" si="3"/>
        <v>4</v>
      </c>
      <c r="N31" s="17"/>
    </row>
    <row r="32" spans="1:14" x14ac:dyDescent="0.2">
      <c r="A32" s="4">
        <v>529</v>
      </c>
      <c r="B32" s="6">
        <v>2</v>
      </c>
      <c r="C32" s="4" t="s">
        <v>115</v>
      </c>
      <c r="D32" s="1" t="s">
        <v>0</v>
      </c>
      <c r="E32" s="2" t="s">
        <v>82</v>
      </c>
      <c r="F32" s="17">
        <v>3</v>
      </c>
      <c r="G32" s="17">
        <v>2</v>
      </c>
      <c r="H32" s="17">
        <v>5</v>
      </c>
      <c r="I32" s="17">
        <v>0</v>
      </c>
      <c r="J32" s="17">
        <v>0</v>
      </c>
      <c r="K32" s="17">
        <v>0</v>
      </c>
      <c r="L32" s="16">
        <f t="shared" si="2"/>
        <v>5</v>
      </c>
      <c r="M32" s="16">
        <f t="shared" si="3"/>
        <v>5</v>
      </c>
      <c r="N32" s="17"/>
    </row>
    <row r="33" spans="1:14" x14ac:dyDescent="0.2">
      <c r="A33" s="4">
        <v>529</v>
      </c>
      <c r="B33" s="6">
        <v>3</v>
      </c>
      <c r="C33" s="4" t="s">
        <v>116</v>
      </c>
      <c r="D33" s="1" t="s">
        <v>0</v>
      </c>
      <c r="E33" s="2" t="s">
        <v>83</v>
      </c>
      <c r="F33" s="17">
        <v>3</v>
      </c>
      <c r="G33" s="17">
        <v>1</v>
      </c>
      <c r="H33" s="17">
        <v>4</v>
      </c>
      <c r="I33" s="17">
        <v>0</v>
      </c>
      <c r="J33" s="17">
        <v>0</v>
      </c>
      <c r="K33" s="17">
        <v>0</v>
      </c>
      <c r="L33" s="16">
        <f t="shared" si="2"/>
        <v>4</v>
      </c>
      <c r="M33" s="16">
        <f t="shared" si="3"/>
        <v>4</v>
      </c>
      <c r="N33" s="17"/>
    </row>
    <row r="34" spans="1:14" x14ac:dyDescent="0.2">
      <c r="A34" s="7">
        <v>529</v>
      </c>
      <c r="B34" s="8">
        <v>5</v>
      </c>
      <c r="C34" s="4" t="s">
        <v>117</v>
      </c>
      <c r="E34" s="2" t="s">
        <v>94</v>
      </c>
      <c r="F34" s="17">
        <v>5</v>
      </c>
      <c r="G34" s="17">
        <v>1</v>
      </c>
      <c r="H34" s="17">
        <v>6</v>
      </c>
      <c r="I34" s="17">
        <v>0</v>
      </c>
      <c r="J34" s="17">
        <v>0</v>
      </c>
      <c r="K34" s="17">
        <v>0</v>
      </c>
      <c r="L34" s="16">
        <f t="shared" si="2"/>
        <v>6</v>
      </c>
      <c r="M34" s="16">
        <f t="shared" si="3"/>
        <v>6</v>
      </c>
      <c r="N34" s="17"/>
    </row>
    <row r="35" spans="1:14" x14ac:dyDescent="0.2">
      <c r="A35" s="4">
        <v>513</v>
      </c>
      <c r="B35" s="6">
        <v>1</v>
      </c>
      <c r="C35" s="4" t="s">
        <v>20</v>
      </c>
      <c r="D35" s="1">
        <v>513</v>
      </c>
      <c r="E35" s="2" t="s">
        <v>20</v>
      </c>
      <c r="F35" s="17">
        <v>6</v>
      </c>
      <c r="G35" s="17">
        <v>8</v>
      </c>
      <c r="H35" s="17">
        <v>14</v>
      </c>
      <c r="I35" s="17">
        <v>0</v>
      </c>
      <c r="J35" s="17">
        <v>0</v>
      </c>
      <c r="K35" s="17">
        <v>0</v>
      </c>
      <c r="L35" s="16">
        <f t="shared" si="2"/>
        <v>14</v>
      </c>
      <c r="M35" s="16">
        <f t="shared" si="3"/>
        <v>14</v>
      </c>
      <c r="N35" s="17"/>
    </row>
    <row r="36" spans="1:14" x14ac:dyDescent="0.2">
      <c r="A36" s="4">
        <v>530</v>
      </c>
      <c r="B36" s="6">
        <v>1</v>
      </c>
      <c r="C36" s="4" t="s">
        <v>29</v>
      </c>
      <c r="D36" s="1">
        <v>530</v>
      </c>
      <c r="E36" s="2" t="s">
        <v>87</v>
      </c>
      <c r="F36" s="17">
        <v>20</v>
      </c>
      <c r="G36" s="17">
        <v>25</v>
      </c>
      <c r="H36" s="17">
        <v>45</v>
      </c>
      <c r="I36" s="17">
        <v>0</v>
      </c>
      <c r="J36" s="17">
        <v>0</v>
      </c>
      <c r="K36" s="17">
        <v>0</v>
      </c>
      <c r="L36" s="16">
        <f t="shared" si="2"/>
        <v>45</v>
      </c>
      <c r="M36" s="16">
        <f t="shared" si="3"/>
        <v>45</v>
      </c>
      <c r="N36" s="17"/>
    </row>
    <row r="37" spans="1:14" x14ac:dyDescent="0.2">
      <c r="A37" s="4">
        <v>539</v>
      </c>
      <c r="B37" s="6">
        <v>1</v>
      </c>
      <c r="C37" s="4" t="s">
        <v>54</v>
      </c>
      <c r="D37" s="1">
        <v>539</v>
      </c>
      <c r="E37" s="2" t="s">
        <v>92</v>
      </c>
      <c r="F37" s="17">
        <v>11</v>
      </c>
      <c r="G37" s="17">
        <v>9</v>
      </c>
      <c r="H37" s="17">
        <v>20</v>
      </c>
      <c r="I37" s="17">
        <v>0</v>
      </c>
      <c r="J37" s="17">
        <v>0</v>
      </c>
      <c r="K37" s="17">
        <v>0</v>
      </c>
      <c r="L37" s="16">
        <f t="shared" si="2"/>
        <v>20</v>
      </c>
      <c r="M37" s="16">
        <f t="shared" si="3"/>
        <v>20</v>
      </c>
      <c r="N37" s="17"/>
    </row>
    <row r="38" spans="1:14" x14ac:dyDescent="0.2">
      <c r="A38" s="4">
        <v>525</v>
      </c>
      <c r="B38" s="6">
        <v>1</v>
      </c>
      <c r="C38" s="4" t="s">
        <v>21</v>
      </c>
      <c r="D38" s="1">
        <v>525</v>
      </c>
      <c r="E38" s="2" t="s">
        <v>84</v>
      </c>
      <c r="F38" s="17">
        <v>17</v>
      </c>
      <c r="G38" s="17">
        <v>14</v>
      </c>
      <c r="H38" s="17">
        <v>31</v>
      </c>
      <c r="I38" s="17">
        <v>0</v>
      </c>
      <c r="J38" s="17">
        <v>0</v>
      </c>
      <c r="K38" s="17">
        <v>0</v>
      </c>
      <c r="L38" s="16">
        <f t="shared" si="2"/>
        <v>31</v>
      </c>
      <c r="M38" s="16">
        <f t="shared" si="3"/>
        <v>31</v>
      </c>
      <c r="N38" s="17"/>
    </row>
    <row r="39" spans="1:14" x14ac:dyDescent="0.2">
      <c r="A39" s="4">
        <v>520</v>
      </c>
      <c r="B39" s="6">
        <v>1</v>
      </c>
      <c r="C39" s="4" t="s">
        <v>22</v>
      </c>
      <c r="D39" s="1">
        <v>520</v>
      </c>
      <c r="E39" s="2" t="s">
        <v>22</v>
      </c>
      <c r="F39" s="17">
        <v>12</v>
      </c>
      <c r="G39" s="17">
        <v>15</v>
      </c>
      <c r="H39" s="17">
        <v>27</v>
      </c>
      <c r="I39" s="17">
        <v>0</v>
      </c>
      <c r="J39" s="17">
        <v>0</v>
      </c>
      <c r="K39" s="17">
        <v>0</v>
      </c>
      <c r="L39" s="16">
        <f t="shared" si="2"/>
        <v>27</v>
      </c>
      <c r="M39" s="16">
        <f t="shared" si="3"/>
        <v>27</v>
      </c>
      <c r="N39" s="17"/>
    </row>
    <row r="40" spans="1:14" x14ac:dyDescent="0.2">
      <c r="A40" s="4">
        <v>501</v>
      </c>
      <c r="B40" s="6">
        <v>1</v>
      </c>
      <c r="C40" s="4" t="s">
        <v>23</v>
      </c>
      <c r="D40" s="1">
        <v>501</v>
      </c>
      <c r="E40" s="2" t="s">
        <v>23</v>
      </c>
      <c r="F40" s="17">
        <v>7</v>
      </c>
      <c r="G40" s="17">
        <v>23</v>
      </c>
      <c r="H40" s="17">
        <v>30</v>
      </c>
      <c r="I40" s="17">
        <v>0</v>
      </c>
      <c r="J40" s="17">
        <v>0</v>
      </c>
      <c r="K40" s="17">
        <v>0</v>
      </c>
      <c r="L40" s="16">
        <f t="shared" si="2"/>
        <v>30</v>
      </c>
      <c r="M40" s="16">
        <f t="shared" si="3"/>
        <v>30</v>
      </c>
      <c r="N40" s="17"/>
    </row>
    <row r="41" spans="1:14" x14ac:dyDescent="0.2">
      <c r="A41" s="4">
        <v>523</v>
      </c>
      <c r="B41" s="6">
        <v>1</v>
      </c>
      <c r="C41" s="4" t="s">
        <v>24</v>
      </c>
      <c r="D41" s="1">
        <v>523</v>
      </c>
      <c r="E41" s="2" t="s">
        <v>24</v>
      </c>
      <c r="F41" s="17">
        <v>8</v>
      </c>
      <c r="G41" s="17">
        <v>13</v>
      </c>
      <c r="H41" s="17">
        <v>21</v>
      </c>
      <c r="I41" s="17">
        <v>0</v>
      </c>
      <c r="J41" s="17">
        <v>0</v>
      </c>
      <c r="K41" s="17">
        <v>0</v>
      </c>
      <c r="L41" s="16">
        <f t="shared" si="2"/>
        <v>21</v>
      </c>
      <c r="M41" s="16">
        <f t="shared" si="3"/>
        <v>21</v>
      </c>
      <c r="N41" s="17"/>
    </row>
    <row r="42" spans="1:14" x14ac:dyDescent="0.2">
      <c r="A42" s="4">
        <v>517</v>
      </c>
      <c r="B42" s="6">
        <v>1</v>
      </c>
      <c r="C42" s="4" t="s">
        <v>26</v>
      </c>
      <c r="D42" s="1">
        <v>517</v>
      </c>
      <c r="E42" s="2" t="s">
        <v>26</v>
      </c>
      <c r="F42" s="17">
        <v>9</v>
      </c>
      <c r="G42" s="17">
        <v>10</v>
      </c>
      <c r="H42" s="17">
        <v>19</v>
      </c>
      <c r="I42" s="17">
        <v>0</v>
      </c>
      <c r="J42" s="17">
        <v>0</v>
      </c>
      <c r="K42" s="17">
        <v>0</v>
      </c>
      <c r="L42" s="16">
        <f t="shared" si="2"/>
        <v>19</v>
      </c>
      <c r="M42" s="16">
        <f t="shared" si="3"/>
        <v>19</v>
      </c>
      <c r="N42" s="17"/>
    </row>
    <row r="43" spans="1:14" x14ac:dyDescent="0.2">
      <c r="A43" s="4">
        <v>536</v>
      </c>
      <c r="B43" s="6">
        <v>1</v>
      </c>
      <c r="C43" s="4" t="s">
        <v>27</v>
      </c>
      <c r="D43" s="1">
        <v>536</v>
      </c>
      <c r="E43" s="2" t="s">
        <v>86</v>
      </c>
      <c r="F43" s="17">
        <v>29</v>
      </c>
      <c r="G43" s="17">
        <v>37</v>
      </c>
      <c r="H43" s="17">
        <v>66</v>
      </c>
      <c r="I43" s="17">
        <v>2</v>
      </c>
      <c r="J43" s="17">
        <v>0</v>
      </c>
      <c r="K43" s="17">
        <v>0.8</v>
      </c>
      <c r="L43" s="16">
        <f t="shared" si="2"/>
        <v>68</v>
      </c>
      <c r="M43" s="16">
        <f t="shared" si="3"/>
        <v>66.8</v>
      </c>
      <c r="N43" s="17"/>
    </row>
    <row r="44" spans="1:14" x14ac:dyDescent="0.2">
      <c r="A44" s="4">
        <v>526</v>
      </c>
      <c r="B44" s="6">
        <v>1</v>
      </c>
      <c r="C44" s="4" t="s">
        <v>28</v>
      </c>
      <c r="D44" s="1">
        <v>526</v>
      </c>
      <c r="E44" s="2" t="s">
        <v>28</v>
      </c>
      <c r="F44" s="17">
        <v>18</v>
      </c>
      <c r="G44" s="17">
        <v>37</v>
      </c>
      <c r="H44" s="17">
        <v>55</v>
      </c>
      <c r="I44" s="17">
        <v>0</v>
      </c>
      <c r="J44" s="17">
        <v>0</v>
      </c>
      <c r="K44" s="17">
        <v>0</v>
      </c>
      <c r="L44" s="16">
        <f t="shared" si="2"/>
        <v>55</v>
      </c>
      <c r="M44" s="16">
        <f t="shared" si="3"/>
        <v>55</v>
      </c>
      <c r="N44" s="17"/>
    </row>
    <row r="45" spans="1:14" x14ac:dyDescent="0.2">
      <c r="A45" s="4">
        <v>528</v>
      </c>
      <c r="B45" s="6">
        <v>1</v>
      </c>
      <c r="C45" s="4" t="s">
        <v>31</v>
      </c>
      <c r="D45" s="1">
        <v>528</v>
      </c>
      <c r="E45" s="2" t="s">
        <v>88</v>
      </c>
      <c r="F45" s="17">
        <v>18</v>
      </c>
      <c r="G45" s="17">
        <v>31</v>
      </c>
      <c r="H45" s="17">
        <v>49</v>
      </c>
      <c r="I45" s="17">
        <v>0</v>
      </c>
      <c r="J45" s="17">
        <v>0</v>
      </c>
      <c r="K45" s="17">
        <v>0</v>
      </c>
      <c r="L45" s="16">
        <f t="shared" si="2"/>
        <v>49</v>
      </c>
      <c r="M45" s="16">
        <f t="shared" si="3"/>
        <v>49</v>
      </c>
      <c r="N45" s="17"/>
    </row>
    <row r="46" spans="1:14" x14ac:dyDescent="0.2">
      <c r="A46" s="4">
        <v>524</v>
      </c>
      <c r="B46" s="6">
        <v>1</v>
      </c>
      <c r="C46" s="4" t="s">
        <v>32</v>
      </c>
      <c r="D46" s="1">
        <v>524</v>
      </c>
      <c r="E46" s="2" t="s">
        <v>32</v>
      </c>
      <c r="F46" s="17">
        <v>13</v>
      </c>
      <c r="G46" s="17">
        <v>17</v>
      </c>
      <c r="H46" s="17">
        <v>30</v>
      </c>
      <c r="I46" s="17">
        <v>0</v>
      </c>
      <c r="J46" s="17">
        <v>0</v>
      </c>
      <c r="K46" s="17">
        <v>0</v>
      </c>
      <c r="L46" s="16">
        <f t="shared" si="2"/>
        <v>30</v>
      </c>
      <c r="M46" s="16">
        <f t="shared" si="3"/>
        <v>30</v>
      </c>
      <c r="N46" s="17"/>
    </row>
    <row r="47" spans="1:14" x14ac:dyDescent="0.2">
      <c r="A47" s="4">
        <v>527</v>
      </c>
      <c r="B47" s="6">
        <v>1</v>
      </c>
      <c r="C47" s="4" t="s">
        <v>33</v>
      </c>
      <c r="D47" s="1">
        <v>527</v>
      </c>
      <c r="E47" s="2" t="s">
        <v>33</v>
      </c>
      <c r="F47" s="17">
        <v>11</v>
      </c>
      <c r="G47" s="17">
        <v>10</v>
      </c>
      <c r="H47" s="17">
        <v>21</v>
      </c>
      <c r="I47" s="17">
        <v>0</v>
      </c>
      <c r="J47" s="17">
        <v>0</v>
      </c>
      <c r="K47" s="17">
        <v>0</v>
      </c>
      <c r="L47" s="16">
        <f t="shared" si="2"/>
        <v>21</v>
      </c>
      <c r="M47" s="16">
        <f t="shared" si="3"/>
        <v>21</v>
      </c>
      <c r="N47" s="17"/>
    </row>
    <row r="48" spans="1:14" x14ac:dyDescent="0.2">
      <c r="A48" s="4">
        <v>535</v>
      </c>
      <c r="B48" s="6">
        <v>1</v>
      </c>
      <c r="C48" s="4" t="s">
        <v>35</v>
      </c>
      <c r="D48" s="1">
        <v>535</v>
      </c>
      <c r="E48" s="2" t="s">
        <v>35</v>
      </c>
      <c r="F48" s="17">
        <v>15</v>
      </c>
      <c r="G48" s="17">
        <v>14</v>
      </c>
      <c r="H48" s="17">
        <v>29</v>
      </c>
      <c r="I48" s="17">
        <v>0</v>
      </c>
      <c r="J48" s="17">
        <v>0</v>
      </c>
      <c r="K48" s="17">
        <v>0</v>
      </c>
      <c r="L48" s="16">
        <f t="shared" si="2"/>
        <v>29</v>
      </c>
      <c r="M48" s="16">
        <f t="shared" si="3"/>
        <v>29</v>
      </c>
      <c r="N48" s="17"/>
    </row>
    <row r="49" spans="1:14" x14ac:dyDescent="0.2">
      <c r="A49" s="4">
        <v>505</v>
      </c>
      <c r="B49" s="6">
        <v>1</v>
      </c>
      <c r="C49" s="4" t="s">
        <v>36</v>
      </c>
      <c r="D49" s="1">
        <v>505</v>
      </c>
      <c r="E49" s="2" t="s">
        <v>36</v>
      </c>
      <c r="F49" s="17">
        <v>13</v>
      </c>
      <c r="G49" s="17">
        <v>15</v>
      </c>
      <c r="H49" s="17">
        <v>28</v>
      </c>
      <c r="I49" s="17">
        <v>0</v>
      </c>
      <c r="J49" s="17">
        <v>0</v>
      </c>
      <c r="K49" s="17">
        <v>0</v>
      </c>
      <c r="L49" s="16">
        <f t="shared" si="2"/>
        <v>28</v>
      </c>
      <c r="M49" s="16">
        <f t="shared" si="3"/>
        <v>28</v>
      </c>
      <c r="N49" s="17"/>
    </row>
    <row r="50" spans="1:14" x14ac:dyDescent="0.2">
      <c r="A50" s="4">
        <v>515</v>
      </c>
      <c r="B50" s="6">
        <v>1</v>
      </c>
      <c r="C50" s="4" t="s">
        <v>38</v>
      </c>
      <c r="D50" s="1">
        <v>515</v>
      </c>
      <c r="E50" s="2" t="s">
        <v>38</v>
      </c>
      <c r="F50" s="17">
        <v>11</v>
      </c>
      <c r="G50" s="17">
        <v>17</v>
      </c>
      <c r="H50" s="17">
        <v>28</v>
      </c>
      <c r="I50" s="17">
        <v>0</v>
      </c>
      <c r="J50" s="17">
        <v>0</v>
      </c>
      <c r="K50" s="17">
        <v>0</v>
      </c>
      <c r="L50" s="16">
        <f t="shared" si="2"/>
        <v>28</v>
      </c>
      <c r="M50" s="16">
        <f t="shared" si="3"/>
        <v>28</v>
      </c>
      <c r="N50" s="17"/>
    </row>
    <row r="51" spans="1:14" x14ac:dyDescent="0.2">
      <c r="A51" s="4">
        <v>521</v>
      </c>
      <c r="B51" s="6">
        <v>1</v>
      </c>
      <c r="C51" s="4" t="s">
        <v>39</v>
      </c>
      <c r="D51" s="1">
        <v>521</v>
      </c>
      <c r="E51" s="2" t="s">
        <v>39</v>
      </c>
      <c r="F51" s="17">
        <v>9</v>
      </c>
      <c r="G51" s="17">
        <v>16</v>
      </c>
      <c r="H51" s="17">
        <v>25</v>
      </c>
      <c r="I51" s="17">
        <v>0</v>
      </c>
      <c r="J51" s="17">
        <v>1</v>
      </c>
      <c r="K51" s="17">
        <v>0.81</v>
      </c>
      <c r="L51" s="16">
        <f t="shared" si="2"/>
        <v>26</v>
      </c>
      <c r="M51" s="16">
        <f t="shared" si="3"/>
        <v>25.81</v>
      </c>
      <c r="N51" s="17"/>
    </row>
    <row r="52" spans="1:14" x14ac:dyDescent="0.2">
      <c r="A52" s="4">
        <v>537</v>
      </c>
      <c r="B52" s="6">
        <v>1</v>
      </c>
      <c r="C52" s="4" t="s">
        <v>40</v>
      </c>
      <c r="D52" s="1">
        <v>537</v>
      </c>
      <c r="E52" s="2" t="s">
        <v>40</v>
      </c>
      <c r="F52" s="17">
        <v>13</v>
      </c>
      <c r="G52" s="17">
        <v>17</v>
      </c>
      <c r="H52" s="17">
        <v>30</v>
      </c>
      <c r="I52" s="17">
        <v>1</v>
      </c>
      <c r="J52" s="17">
        <v>1</v>
      </c>
      <c r="K52" s="17">
        <v>1</v>
      </c>
      <c r="L52" s="16">
        <f t="shared" si="2"/>
        <v>32</v>
      </c>
      <c r="M52" s="16">
        <f t="shared" si="3"/>
        <v>31</v>
      </c>
      <c r="N52" s="17"/>
    </row>
    <row r="53" spans="1:14" x14ac:dyDescent="0.2">
      <c r="A53" s="4">
        <v>511</v>
      </c>
      <c r="B53" s="6">
        <v>1</v>
      </c>
      <c r="C53" s="4" t="s">
        <v>41</v>
      </c>
      <c r="D53" s="1">
        <v>511</v>
      </c>
      <c r="E53" s="2" t="s">
        <v>41</v>
      </c>
      <c r="F53" s="17">
        <v>13</v>
      </c>
      <c r="G53" s="17">
        <v>20</v>
      </c>
      <c r="H53" s="17">
        <v>33</v>
      </c>
      <c r="I53" s="17">
        <v>0</v>
      </c>
      <c r="J53" s="17">
        <v>0</v>
      </c>
      <c r="K53" s="17">
        <v>0</v>
      </c>
      <c r="L53" s="16">
        <f t="shared" si="2"/>
        <v>33</v>
      </c>
      <c r="M53" s="16">
        <f t="shared" si="3"/>
        <v>33</v>
      </c>
      <c r="N53" s="17"/>
    </row>
    <row r="54" spans="1:14" x14ac:dyDescent="0.2">
      <c r="A54" s="4">
        <v>506</v>
      </c>
      <c r="B54" s="6">
        <v>1</v>
      </c>
      <c r="C54" s="4" t="s">
        <v>43</v>
      </c>
      <c r="D54" s="1">
        <v>506</v>
      </c>
      <c r="E54" s="2" t="s">
        <v>43</v>
      </c>
      <c r="F54" s="17">
        <v>8</v>
      </c>
      <c r="G54" s="17">
        <v>9</v>
      </c>
      <c r="H54" s="17">
        <v>17</v>
      </c>
      <c r="I54" s="17">
        <v>0</v>
      </c>
      <c r="J54" s="17">
        <v>0</v>
      </c>
      <c r="K54" s="17">
        <v>0</v>
      </c>
      <c r="L54" s="16">
        <f t="shared" si="2"/>
        <v>17</v>
      </c>
      <c r="M54" s="16">
        <f t="shared" si="3"/>
        <v>17</v>
      </c>
      <c r="N54" s="17"/>
    </row>
    <row r="55" spans="1:14" x14ac:dyDescent="0.2">
      <c r="A55" s="4">
        <v>531</v>
      </c>
      <c r="B55" s="6">
        <v>1</v>
      </c>
      <c r="C55" s="4" t="s">
        <v>44</v>
      </c>
      <c r="D55" s="1">
        <v>531</v>
      </c>
      <c r="E55" s="2" t="s">
        <v>44</v>
      </c>
      <c r="F55" s="17">
        <v>4</v>
      </c>
      <c r="G55" s="17">
        <v>14</v>
      </c>
      <c r="H55" s="17">
        <v>18</v>
      </c>
      <c r="I55" s="17">
        <v>0</v>
      </c>
      <c r="J55" s="17">
        <v>0</v>
      </c>
      <c r="K55" s="17">
        <v>1</v>
      </c>
      <c r="L55" s="16">
        <f t="shared" si="2"/>
        <v>18</v>
      </c>
      <c r="M55" s="16">
        <f t="shared" si="3"/>
        <v>19</v>
      </c>
      <c r="N55" s="17"/>
    </row>
    <row r="56" spans="1:14" x14ac:dyDescent="0.2">
      <c r="A56" s="4">
        <v>510</v>
      </c>
      <c r="B56" s="6">
        <v>1</v>
      </c>
      <c r="C56" s="4" t="s">
        <v>45</v>
      </c>
      <c r="D56" s="1">
        <v>510</v>
      </c>
      <c r="E56" s="2" t="s">
        <v>45</v>
      </c>
      <c r="F56" s="17">
        <v>13</v>
      </c>
      <c r="G56" s="17">
        <v>13</v>
      </c>
      <c r="H56" s="17">
        <v>26</v>
      </c>
      <c r="I56" s="17">
        <v>0</v>
      </c>
      <c r="J56" s="17">
        <v>0</v>
      </c>
      <c r="K56" s="17">
        <v>0</v>
      </c>
      <c r="L56" s="16">
        <f t="shared" si="2"/>
        <v>26</v>
      </c>
      <c r="M56" s="16">
        <f t="shared" si="3"/>
        <v>26</v>
      </c>
      <c r="N56" s="17"/>
    </row>
    <row r="57" spans="1:14" x14ac:dyDescent="0.2">
      <c r="A57" s="4">
        <v>533</v>
      </c>
      <c r="B57" s="6">
        <v>1</v>
      </c>
      <c r="C57" s="4" t="s">
        <v>46</v>
      </c>
      <c r="D57" s="1">
        <v>533</v>
      </c>
      <c r="E57" s="2" t="s">
        <v>90</v>
      </c>
      <c r="F57" s="17">
        <v>4</v>
      </c>
      <c r="G57" s="17">
        <v>4</v>
      </c>
      <c r="H57" s="17">
        <v>8</v>
      </c>
      <c r="I57" s="17">
        <v>0</v>
      </c>
      <c r="J57" s="17">
        <v>0</v>
      </c>
      <c r="K57" s="17">
        <v>0</v>
      </c>
      <c r="L57" s="16">
        <f t="shared" si="2"/>
        <v>8</v>
      </c>
      <c r="M57" s="16">
        <f t="shared" si="3"/>
        <v>8</v>
      </c>
      <c r="N57" s="17"/>
    </row>
    <row r="58" spans="1:14" x14ac:dyDescent="0.2">
      <c r="A58" s="4">
        <v>522</v>
      </c>
      <c r="B58" s="6">
        <v>1</v>
      </c>
      <c r="C58" s="4" t="s">
        <v>55</v>
      </c>
      <c r="D58" s="1">
        <v>522</v>
      </c>
      <c r="E58" s="2" t="s">
        <v>91</v>
      </c>
      <c r="F58" s="17">
        <v>7</v>
      </c>
      <c r="G58" s="17">
        <v>8</v>
      </c>
      <c r="H58" s="17">
        <v>15</v>
      </c>
      <c r="I58" s="17">
        <v>0</v>
      </c>
      <c r="J58" s="17">
        <v>0</v>
      </c>
      <c r="K58" s="17">
        <v>0</v>
      </c>
      <c r="L58" s="16">
        <f t="shared" si="2"/>
        <v>15</v>
      </c>
      <c r="M58" s="16">
        <f t="shared" si="3"/>
        <v>15</v>
      </c>
      <c r="N58" s="17"/>
    </row>
    <row r="59" spans="1:14" x14ac:dyDescent="0.2">
      <c r="A59" s="4">
        <v>534</v>
      </c>
      <c r="B59" s="6">
        <v>1</v>
      </c>
      <c r="C59" s="4" t="s">
        <v>47</v>
      </c>
      <c r="D59" s="1">
        <v>534</v>
      </c>
      <c r="E59" s="2" t="s">
        <v>47</v>
      </c>
      <c r="F59" s="17">
        <v>9</v>
      </c>
      <c r="G59" s="17">
        <v>9</v>
      </c>
      <c r="H59" s="17">
        <v>18</v>
      </c>
      <c r="I59" s="17">
        <v>0</v>
      </c>
      <c r="J59" s="17">
        <v>0</v>
      </c>
      <c r="K59" s="17">
        <v>0</v>
      </c>
      <c r="L59" s="16">
        <f t="shared" si="2"/>
        <v>18</v>
      </c>
      <c r="M59" s="16">
        <f t="shared" si="3"/>
        <v>18</v>
      </c>
      <c r="N59" s="17"/>
    </row>
    <row r="60" spans="1:14" x14ac:dyDescent="0.2">
      <c r="A60" s="4">
        <v>504</v>
      </c>
      <c r="B60" s="6">
        <v>1</v>
      </c>
      <c r="C60" s="4" t="s">
        <v>52</v>
      </c>
      <c r="D60" s="1">
        <v>504</v>
      </c>
      <c r="E60" s="2" t="s">
        <v>52</v>
      </c>
      <c r="F60" s="17">
        <v>16</v>
      </c>
      <c r="G60" s="17">
        <v>19</v>
      </c>
      <c r="H60" s="17">
        <v>35</v>
      </c>
      <c r="I60" s="17">
        <v>0</v>
      </c>
      <c r="J60" s="17">
        <v>0</v>
      </c>
      <c r="K60" s="17">
        <v>0</v>
      </c>
      <c r="L60" s="16">
        <f t="shared" si="2"/>
        <v>35</v>
      </c>
      <c r="M60" s="16">
        <f t="shared" si="3"/>
        <v>35</v>
      </c>
      <c r="N60" s="17"/>
    </row>
    <row r="61" spans="1:14" x14ac:dyDescent="0.2">
      <c r="A61" s="4">
        <v>516</v>
      </c>
      <c r="B61" s="6">
        <v>1</v>
      </c>
      <c r="C61" s="4" t="s">
        <v>53</v>
      </c>
      <c r="D61" s="1">
        <v>516</v>
      </c>
      <c r="E61" s="2" t="s">
        <v>53</v>
      </c>
      <c r="F61" s="20">
        <v>16</v>
      </c>
      <c r="G61" s="20">
        <v>26</v>
      </c>
      <c r="H61" s="20">
        <v>42</v>
      </c>
      <c r="I61" s="20">
        <v>0</v>
      </c>
      <c r="J61" s="20">
        <v>0</v>
      </c>
      <c r="K61" s="20">
        <v>0</v>
      </c>
      <c r="L61" s="21">
        <f t="shared" si="2"/>
        <v>42</v>
      </c>
      <c r="M61" s="21">
        <f t="shared" si="3"/>
        <v>42</v>
      </c>
      <c r="N61" s="17"/>
    </row>
    <row r="62" spans="1:14" x14ac:dyDescent="0.2">
      <c r="A62" s="9"/>
      <c r="B62" s="9"/>
      <c r="C62" s="9"/>
      <c r="F62" s="17"/>
      <c r="G62" s="17"/>
      <c r="H62" s="17"/>
      <c r="I62" s="17"/>
      <c r="J62" s="17"/>
      <c r="K62" s="17"/>
      <c r="L62" s="22"/>
      <c r="M62" s="22"/>
      <c r="N62" s="17"/>
    </row>
    <row r="63" spans="1:14" x14ac:dyDescent="0.2">
      <c r="A63" s="9"/>
      <c r="B63" s="9"/>
      <c r="C63" s="9" t="s">
        <v>93</v>
      </c>
      <c r="E63" s="3" t="s">
        <v>51</v>
      </c>
      <c r="F63" s="17">
        <f t="shared" ref="F63:K63" si="4">SUM(F10:F61)</f>
        <v>546</v>
      </c>
      <c r="G63" s="17">
        <f t="shared" si="4"/>
        <v>740</v>
      </c>
      <c r="H63" s="17">
        <f t="shared" si="4"/>
        <v>1286</v>
      </c>
      <c r="I63" s="17">
        <f t="shared" si="4"/>
        <v>4</v>
      </c>
      <c r="J63" s="17">
        <f t="shared" si="4"/>
        <v>4</v>
      </c>
      <c r="K63" s="17">
        <f t="shared" si="4"/>
        <v>4.58</v>
      </c>
      <c r="L63" s="16">
        <f>SUM(F63:G63,I63:J63)</f>
        <v>1294</v>
      </c>
      <c r="M63" s="16">
        <f>SUM(H63,K63)</f>
        <v>1290.58</v>
      </c>
      <c r="N63" s="17"/>
    </row>
    <row r="64" spans="1:14" x14ac:dyDescent="0.2">
      <c r="F64" s="17"/>
      <c r="G64" s="17"/>
      <c r="H64" s="17"/>
      <c r="I64" s="17"/>
      <c r="J64" s="17"/>
      <c r="K64" s="17"/>
      <c r="L64" s="17"/>
      <c r="M64" s="17"/>
    </row>
    <row r="65" spans="4:4" x14ac:dyDescent="0.2">
      <c r="D65" s="3" t="s">
        <v>57</v>
      </c>
    </row>
    <row r="66" spans="4:4" x14ac:dyDescent="0.2">
      <c r="D66" s="3" t="s">
        <v>118</v>
      </c>
    </row>
    <row r="67" spans="4:4" x14ac:dyDescent="0.2">
      <c r="D67" s="3" t="s">
        <v>119</v>
      </c>
    </row>
  </sheetData>
  <printOptions horizontalCentered="1"/>
  <pageMargins left="0.5" right="0.5" top="0.5" bottom="0.5" header="0.5" footer="0.5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2018-05-22T14:47:22Z</cp:lastPrinted>
  <dcterms:created xsi:type="dcterms:W3CDTF">2013-06-24T21:22:28Z</dcterms:created>
  <dcterms:modified xsi:type="dcterms:W3CDTF">2018-06-28T16:59:28Z</dcterms:modified>
</cp:coreProperties>
</file>